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91" windowWidth="16770" windowHeight="11985" activeTab="0"/>
  </bookViews>
  <sheets>
    <sheet name="4028" sheetId="1" r:id="rId1"/>
  </sheets>
  <definedNames>
    <definedName name="_xlnm.Print_Area" localSheetId="0">'4028'!$A$1:$G$41</definedName>
  </definedNames>
  <calcPr fullCalcOnLoad="1"/>
</workbook>
</file>

<file path=xl/sharedStrings.xml><?xml version="1.0" encoding="utf-8"?>
<sst xmlns="http://schemas.openxmlformats.org/spreadsheetml/2006/main" count="35" uniqueCount="30">
  <si>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</si>
  <si>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</si>
  <si>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</si>
  <si>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</si>
  <si>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</si>
  <si>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t>L-4028</t>
  </si>
  <si>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</si>
  <si>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r>
      <t>(2)</t>
    </r>
    <r>
      <rPr>
        <sz val="10"/>
        <rFont val="Arial"/>
        <family val="0"/>
      </rPr>
      <t xml:space="preserve"> If this calculation results in a number greater than 1.0000, line through and enter 1.0000.</t>
    </r>
  </si>
  <si>
    <t>This form is issued under authority of Sections 311.34d and 211.150, M.C.L. Filing of this form is mandatory. Failure to file is punishable under Section 211.119, M.C.L</t>
  </si>
  <si>
    <t xml:space="preserve">COUNTY :  </t>
  </si>
  <si>
    <t>Enter
"IC"
for Intercounty</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</si>
  <si>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</si>
  <si>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</si>
  <si>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612 (Rev. 04-15)</t>
  </si>
  <si>
    <t>2015 MILLAGE REDUCTION FRACTION COMPUTATION</t>
  </si>
  <si>
    <r>
      <t>INSTRUCTIONS:</t>
    </r>
    <r>
      <rPr>
        <sz val="10"/>
        <rFont val="Arial"/>
        <family val="2"/>
      </rPr>
      <t xml:space="preserve"> This form is to be completed by the county equalization director for all taxing jurisdictions which levy a property tax in his/her county. This form is to be filed with each unit of local government and with the State Tax Commission. Also provide a copy of this form to the equalization director of each county which shares an intercounty taxing jurisdiction. On this initial computation form, the 2015 millage reduction fraction (MRF) can be calculated only for taxing jurisdictions located exclusively within a single county. This will include the county unit as well as all townships and nearly every city and village. The MRF for a school district which is not fractional with any other county can also be calculated and listed on this form. For any taxing jurisdiction which extends into one or more other counties, enter the notation “IC” for intercounty in the indicated column. </t>
    </r>
    <r>
      <rPr>
        <b/>
        <sz val="10"/>
        <rFont val="Arial"/>
        <family val="2"/>
      </rPr>
      <t>This form is to be filed with the State Tax Commission and with each unit of local government which has taxable property located in this county.</t>
    </r>
  </si>
  <si>
    <t xml:space="preserve">2015 CPL  = </t>
  </si>
  <si>
    <t>(ie: IRM 1.6% entered as 1.016, STC Bulletin 13 of 2014)</t>
  </si>
  <si>
    <r>
      <t xml:space="preserve">2015 Millage Reduction Fraction </t>
    </r>
    <r>
      <rPr>
        <vertAlign val="superscript"/>
        <sz val="10"/>
        <rFont val="Arial"/>
        <family val="2"/>
      </rPr>
      <t>(2)</t>
    </r>
  </si>
  <si>
    <t>2015 Taxable Value as of 5/26/15</t>
  </si>
  <si>
    <t>Arenac</t>
  </si>
  <si>
    <t>06010 Arenac Eastern</t>
  </si>
  <si>
    <t xml:space="preserve">          Non Exempt</t>
  </si>
  <si>
    <t>06020 Au Gres Sims</t>
  </si>
  <si>
    <t>06050 Standish Sterling</t>
  </si>
  <si>
    <t xml:space="preserve">          Ren Zone Excluded</t>
  </si>
  <si>
    <t xml:space="preserve">          Ren Zone Excl  Non Exempt</t>
  </si>
  <si>
    <t>35030 Tawas Area</t>
  </si>
  <si>
    <t>35040 Whittemore Prescott</t>
  </si>
  <si>
    <t xml:space="preserve">          Ren Zone Excl Non Exempt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</si>
</sst>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000_);_(* \(#,##0.0000\);_(* &quot;-&quot;??_);_(@_)"/>
    <numFmt numFmtId="167" formatCode="0.000"/>
  </numFmts>
  <fonts count="27">
    <font>
      <sz val="10"/>
      <name val="Arial"/>
      <family val="0"/>
    </font>
    <font>
      <vertAlign val="superscript"/>
      <sz val="10"/>
      <name val="Arial"/>
      <family val="2"/>
    </font>
    <font>
      <sz val="6"/>
      <name val="Arial"/>
      <family val="2"/>
    </font>
    <font>
      <b/>
      <sz val="10"/>
      <name val="Arial"/>
      <family val="2"/>
    </font>
    <font>
      <b/>
      <sz val="12"/>
      <name val="Arial"/>
      <family val="2"/>
    </font>
    <font>
      <sz val="12"/>
      <name val="Arial"/>
      <family val="2"/>
    </font>
    <font>
      <sz val="8"/>
      <name val="Arial"/>
      <family val="2"/>
    </font>
    <font>
      <b/>
      <sz val="8"/>
      <name val="Arial"/>
      <family val="2"/>
    </font>
    <font>
      <u val="single"/>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
    <xf numFmtId="0" fontId="0" fillId="0" borderId="0" xfId="0" applyAlignment="1">
      <alignment/>
    </xf>
    <xf numFmtId="164" fontId="0" fillId="0" borderId="10" xfId="0" applyNumberFormat="1" applyBorder="1" applyAlignment="1">
      <alignment/>
    </xf>
    <xf numFmtId="0" fontId="3" fillId="0" borderId="0" xfId="0" applyFont="1" applyAlignment="1">
      <alignment/>
    </xf>
    <xf numFmtId="0" fontId="4"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24" borderId="11" xfId="0" applyFill="1" applyBorder="1" applyAlignment="1" applyProtection="1">
      <alignment horizontal="left"/>
      <protection locked="0"/>
    </xf>
    <xf numFmtId="0" fontId="0" fillId="24" borderId="11" xfId="0" applyFill="1" applyBorder="1" applyAlignment="1" applyProtection="1">
      <alignment/>
      <protection locked="0"/>
    </xf>
    <xf numFmtId="3" fontId="0" fillId="24" borderId="11" xfId="0" applyNumberFormat="1" applyFill="1" applyBorder="1" applyAlignment="1" applyProtection="1">
      <alignment/>
      <protection locked="0"/>
    </xf>
    <xf numFmtId="0" fontId="0" fillId="0" borderId="0" xfId="0" applyFont="1" applyAlignment="1">
      <alignment/>
    </xf>
    <xf numFmtId="0" fontId="2" fillId="0" borderId="0" xfId="0" applyFont="1" applyAlignment="1">
      <alignment/>
    </xf>
    <xf numFmtId="0" fontId="0" fillId="0" borderId="0" xfId="0" applyFont="1" applyAlignment="1">
      <alignment vertical="top"/>
    </xf>
    <xf numFmtId="0" fontId="0" fillId="0" borderId="0" xfId="0" applyAlignment="1">
      <alignment/>
    </xf>
    <xf numFmtId="0" fontId="0" fillId="24" borderId="12" xfId="0" applyFill="1" applyBorder="1" applyAlignment="1" applyProtection="1">
      <alignment/>
      <protection locked="0"/>
    </xf>
    <xf numFmtId="0" fontId="0" fillId="0" borderId="0" xfId="0" applyFont="1" applyFill="1" applyBorder="1" applyAlignment="1">
      <alignment horizontal="right" vertical="top" wrapText="1"/>
    </xf>
    <xf numFmtId="0" fontId="0" fillId="24" borderId="11" xfId="0" applyFont="1" applyFill="1" applyBorder="1" applyAlignment="1" applyProtection="1">
      <alignment horizontal="center" vertical="center" wrapText="1"/>
      <protection locked="0"/>
    </xf>
    <xf numFmtId="0" fontId="8" fillId="0" borderId="0" xfId="0" applyFont="1" applyFill="1" applyBorder="1" applyAlignment="1">
      <alignment/>
    </xf>
    <xf numFmtId="0" fontId="8" fillId="0" borderId="0" xfId="0" applyFont="1" applyFill="1" applyBorder="1" applyAlignment="1">
      <alignment horizontal="center" vertical="top" wrapText="1"/>
    </xf>
    <xf numFmtId="0" fontId="0" fillId="24" borderId="12" xfId="0" applyFill="1" applyBorder="1" applyAlignment="1" applyProtection="1">
      <alignment horizontal="left"/>
      <protection locked="0"/>
    </xf>
    <xf numFmtId="3" fontId="0" fillId="24" borderId="12" xfId="0" applyNumberFormat="1" applyFill="1" applyBorder="1" applyAlignment="1" applyProtection="1">
      <alignment/>
      <protection locked="0"/>
    </xf>
    <xf numFmtId="0" fontId="0" fillId="0" borderId="13" xfId="0" applyBorder="1" applyAlignment="1">
      <alignment horizontal="center" vertical="top" wrapText="1"/>
    </xf>
    <xf numFmtId="0" fontId="0" fillId="0" borderId="11" xfId="0" applyBorder="1" applyAlignment="1">
      <alignment horizontal="center" wrapText="1"/>
    </xf>
    <xf numFmtId="0" fontId="4" fillId="0" borderId="0" xfId="0" applyFont="1" applyAlignment="1">
      <alignment horizontal="center" vertical="top"/>
    </xf>
    <xf numFmtId="0" fontId="0" fillId="0" borderId="0" xfId="0" applyAlignment="1">
      <alignment horizontal="center"/>
    </xf>
    <xf numFmtId="0" fontId="4" fillId="0" borderId="0" xfId="0" applyFont="1" applyAlignment="1">
      <alignment horizontal="center" vertical="top" wrapText="1"/>
    </xf>
    <xf numFmtId="0" fontId="0" fillId="0" borderId="0" xfId="0" applyFont="1" applyAlignment="1">
      <alignment horizontal="center"/>
    </xf>
    <xf numFmtId="0" fontId="8" fillId="0" borderId="0" xfId="0" applyFont="1" applyFill="1" applyBorder="1" applyAlignment="1">
      <alignment horizontal="center"/>
    </xf>
    <xf numFmtId="164" fontId="0" fillId="0" borderId="12" xfId="0" applyNumberFormat="1" applyBorder="1" applyAlignment="1">
      <alignment horizontal="center"/>
    </xf>
    <xf numFmtId="164" fontId="0" fillId="0" borderId="12" xfId="0" applyNumberFormat="1" applyBorder="1" applyAlignment="1" applyProtection="1">
      <alignment horizontal="center"/>
      <protection locked="0"/>
    </xf>
    <xf numFmtId="167" fontId="0" fillId="24" borderId="14" xfId="42" applyNumberFormat="1" applyFont="1" applyFill="1" applyBorder="1" applyAlignment="1" applyProtection="1">
      <alignment horizontal="center"/>
      <protection locked="0"/>
    </xf>
    <xf numFmtId="0" fontId="9" fillId="0" borderId="0" xfId="0" applyFont="1" applyAlignment="1">
      <alignment/>
    </xf>
    <xf numFmtId="0" fontId="0" fillId="0" borderId="0" xfId="0" applyFont="1" applyAlignment="1">
      <alignment horizontal="right"/>
    </xf>
    <xf numFmtId="0" fontId="0" fillId="0" borderId="11" xfId="0" applyFont="1" applyBorder="1" applyAlignment="1">
      <alignment horizontal="center" wrapText="1"/>
    </xf>
    <xf numFmtId="0" fontId="7" fillId="0" borderId="0" xfId="0" applyFont="1" applyAlignment="1">
      <alignment wrapText="1"/>
    </xf>
    <xf numFmtId="0" fontId="6" fillId="0" borderId="0" xfId="0" applyFont="1" applyAlignment="1">
      <alignment wrapText="1"/>
    </xf>
    <xf numFmtId="0" fontId="2" fillId="0" borderId="0" xfId="0" applyFont="1" applyAlignment="1">
      <alignment vertical="top" wrapText="1"/>
    </xf>
    <xf numFmtId="0" fontId="0" fillId="0" borderId="0" xfId="0" applyAlignment="1">
      <alignment vertical="top"/>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zoomScalePageLayoutView="0" workbookViewId="0" topLeftCell="A1">
      <selection activeCell="D26" sqref="D26"/>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57421875" style="23" customWidth="1"/>
    <col min="8" max="8" width="8.28125" style="0" hidden="1" customWidth="1"/>
    <col min="9" max="9" width="10.57421875" style="23" customWidth="1"/>
  </cols>
  <sheetData>
    <row r="1" spans="1:7" ht="22.5" customHeight="1">
      <c r="A1" s="4" t="s">
        <v>13</v>
      </c>
      <c r="C1" s="35"/>
      <c r="D1" s="36"/>
      <c r="E1" s="36"/>
      <c r="F1" s="36"/>
      <c r="G1" s="22" t="s">
        <v>5</v>
      </c>
    </row>
    <row r="2" spans="1:7" ht="15.75">
      <c r="A2" s="37" t="s">
        <v>14</v>
      </c>
      <c r="B2" s="38"/>
      <c r="C2" s="38"/>
      <c r="D2" s="38"/>
      <c r="E2" s="5"/>
      <c r="F2" s="5"/>
      <c r="G2" s="22"/>
    </row>
    <row r="3" ht="12.75">
      <c r="A3" s="10" t="s">
        <v>8</v>
      </c>
    </row>
    <row r="4" spans="1:7" ht="12.75" customHeight="1">
      <c r="A4" s="39" t="s">
        <v>15</v>
      </c>
      <c r="B4" s="40"/>
      <c r="C4" s="40"/>
      <c r="D4" s="40"/>
      <c r="E4" s="40"/>
      <c r="F4" s="40"/>
      <c r="G4" s="40"/>
    </row>
    <row r="5" spans="1:7" ht="12.75" customHeight="1">
      <c r="A5" s="40"/>
      <c r="B5" s="40"/>
      <c r="C5" s="40"/>
      <c r="D5" s="40"/>
      <c r="E5" s="40"/>
      <c r="F5" s="40"/>
      <c r="G5" s="40"/>
    </row>
    <row r="6" spans="1:7" ht="82.5" customHeight="1">
      <c r="A6" s="40"/>
      <c r="B6" s="40"/>
      <c r="C6" s="40"/>
      <c r="D6" s="40"/>
      <c r="E6" s="40"/>
      <c r="F6" s="40"/>
      <c r="G6" s="40"/>
    </row>
    <row r="7" spans="1:7" ht="2.25" customHeight="1">
      <c r="A7" s="40"/>
      <c r="B7" s="40"/>
      <c r="C7" s="40"/>
      <c r="D7" s="40"/>
      <c r="E7" s="40"/>
      <c r="F7" s="40"/>
      <c r="G7" s="40"/>
    </row>
    <row r="8" spans="1:7" ht="12.75" customHeight="1" hidden="1">
      <c r="A8" s="40"/>
      <c r="B8" s="40"/>
      <c r="C8" s="40"/>
      <c r="D8" s="40"/>
      <c r="E8" s="40"/>
      <c r="F8" s="40"/>
      <c r="G8" s="40"/>
    </row>
    <row r="9" spans="2:7" ht="0.75" customHeight="1">
      <c r="B9" s="3"/>
      <c r="C9" s="3"/>
      <c r="D9" s="3"/>
      <c r="E9" s="3"/>
      <c r="F9" s="3"/>
      <c r="G9" s="24"/>
    </row>
    <row r="10" spans="1:7" ht="0.75" customHeight="1">
      <c r="A10" s="11"/>
      <c r="B10" s="9"/>
      <c r="C10" s="9"/>
      <c r="D10" s="9"/>
      <c r="E10" s="9"/>
      <c r="F10" s="9"/>
      <c r="G10" s="25"/>
    </row>
    <row r="11" spans="1:7" ht="0.75" customHeight="1">
      <c r="A11" s="9"/>
      <c r="B11" s="9"/>
      <c r="C11" s="9"/>
      <c r="D11" s="9"/>
      <c r="E11" s="9"/>
      <c r="F11" s="9"/>
      <c r="G11" s="25"/>
    </row>
    <row r="12" spans="1:7" ht="0.75" customHeight="1">
      <c r="A12" s="9"/>
      <c r="B12" s="9"/>
      <c r="C12" s="9"/>
      <c r="D12" s="9"/>
      <c r="E12" s="9"/>
      <c r="F12" s="9"/>
      <c r="G12" s="25"/>
    </row>
    <row r="13" spans="1:7" ht="0.75" customHeight="1">
      <c r="A13" s="9"/>
      <c r="B13" s="9"/>
      <c r="C13" s="9"/>
      <c r="D13" s="9"/>
      <c r="E13" s="9"/>
      <c r="F13" s="9"/>
      <c r="G13" s="25"/>
    </row>
    <row r="14" spans="1:6" ht="0.75" customHeight="1">
      <c r="A14" s="12"/>
      <c r="B14" s="12"/>
      <c r="C14" s="12"/>
      <c r="D14" s="12"/>
      <c r="E14" s="12"/>
      <c r="F14" s="12"/>
    </row>
    <row r="15" spans="1:7" ht="18" customHeight="1">
      <c r="A15" s="14" t="s">
        <v>9</v>
      </c>
      <c r="B15" s="15" t="s">
        <v>20</v>
      </c>
      <c r="C15" s="16"/>
      <c r="D15" s="16"/>
      <c r="E15" s="16"/>
      <c r="F15" s="16"/>
      <c r="G15" s="26"/>
    </row>
    <row r="16" spans="1:7" ht="7.5" customHeight="1">
      <c r="A16" s="17"/>
      <c r="B16" s="17"/>
      <c r="C16" s="16"/>
      <c r="D16" s="16"/>
      <c r="E16" s="16"/>
      <c r="F16" s="16"/>
      <c r="G16" s="26"/>
    </row>
    <row r="17" spans="1:3" ht="13.5" thickBot="1">
      <c r="A17" s="31" t="s">
        <v>16</v>
      </c>
      <c r="B17" s="29">
        <v>1.016</v>
      </c>
      <c r="C17" s="30" t="s">
        <v>17</v>
      </c>
    </row>
    <row r="18" spans="1:9" ht="60.75" customHeight="1" thickBot="1">
      <c r="A18" s="21" t="s">
        <v>0</v>
      </c>
      <c r="B18" s="21" t="s">
        <v>4</v>
      </c>
      <c r="C18" s="32" t="s">
        <v>12</v>
      </c>
      <c r="D18" s="32" t="s">
        <v>19</v>
      </c>
      <c r="E18" s="21" t="s">
        <v>1</v>
      </c>
      <c r="F18" s="21" t="s">
        <v>2</v>
      </c>
      <c r="G18" s="32" t="s">
        <v>18</v>
      </c>
      <c r="H18" s="20" t="s">
        <v>3</v>
      </c>
      <c r="I18" s="21" t="s">
        <v>10</v>
      </c>
    </row>
    <row r="19" spans="1:9" ht="12.75">
      <c r="A19" s="18"/>
      <c r="B19" s="13" t="s">
        <v>21</v>
      </c>
      <c r="C19" s="19">
        <v>63957920</v>
      </c>
      <c r="D19" s="19">
        <v>63995657</v>
      </c>
      <c r="E19" s="19">
        <v>721503</v>
      </c>
      <c r="F19" s="19">
        <v>735300</v>
      </c>
      <c r="G19" s="27">
        <f>IF(I19="IC","IC",(IF(C19&gt;0,(IF(H19&gt;1,1,H19))," ")))</f>
        <v>1</v>
      </c>
      <c r="H19" s="1">
        <f>IF(C19&gt;0,ROUND(((C19-E19)*$B$17)/(D19-F19),4)," ")</f>
        <v>1.0156</v>
      </c>
      <c r="I19" s="28"/>
    </row>
    <row r="20" spans="1:9" ht="12.75">
      <c r="A20" s="6"/>
      <c r="B20" s="7" t="s">
        <v>22</v>
      </c>
      <c r="C20" s="19">
        <v>26217627</v>
      </c>
      <c r="D20" s="19">
        <v>26185521</v>
      </c>
      <c r="E20" s="8">
        <v>349099</v>
      </c>
      <c r="F20" s="8">
        <v>422550</v>
      </c>
      <c r="G20" s="27">
        <f aca="true" t="shared" si="0" ref="G20:G35">IF(I20="IC","IC",(IF(C20&gt;0,(IF(H20&gt;1,1,H20))," ")))</f>
        <v>1</v>
      </c>
      <c r="H20" s="1">
        <f aca="true" t="shared" si="1" ref="H20:H35">IF(C20&gt;0,ROUND(((C20-E20)*$B$17)/(D20-F20),4)," ")</f>
        <v>1.0202</v>
      </c>
      <c r="I20" s="28"/>
    </row>
    <row r="21" spans="1:9" ht="12.75">
      <c r="A21" s="6"/>
      <c r="B21" s="7" t="s">
        <v>23</v>
      </c>
      <c r="C21" s="19">
        <v>185402814</v>
      </c>
      <c r="D21" s="19">
        <v>186665664</v>
      </c>
      <c r="E21" s="8">
        <v>681704</v>
      </c>
      <c r="F21" s="8">
        <v>1635585</v>
      </c>
      <c r="G21" s="27">
        <f t="shared" si="0"/>
        <v>1</v>
      </c>
      <c r="H21" s="1">
        <f t="shared" si="1"/>
        <v>1.0143</v>
      </c>
      <c r="I21" s="28"/>
    </row>
    <row r="22" spans="1:9" ht="12.75">
      <c r="A22" s="6"/>
      <c r="B22" s="7" t="s">
        <v>22</v>
      </c>
      <c r="C22" s="19">
        <v>99044249</v>
      </c>
      <c r="D22" s="19">
        <v>99740705</v>
      </c>
      <c r="E22" s="8">
        <v>336747</v>
      </c>
      <c r="F22" s="8">
        <v>698585</v>
      </c>
      <c r="G22" s="27">
        <f t="shared" si="0"/>
        <v>1</v>
      </c>
      <c r="H22" s="1">
        <f t="shared" si="1"/>
        <v>1.0126</v>
      </c>
      <c r="I22" s="28"/>
    </row>
    <row r="23" spans="1:9" ht="12.75">
      <c r="A23" s="6"/>
      <c r="B23" s="7" t="s">
        <v>24</v>
      </c>
      <c r="C23" s="19">
        <v>288373391</v>
      </c>
      <c r="D23" s="19">
        <v>283561648</v>
      </c>
      <c r="E23" s="8">
        <v>8986486</v>
      </c>
      <c r="F23" s="8">
        <v>5860532</v>
      </c>
      <c r="G23" s="27">
        <f t="shared" si="0"/>
        <v>1</v>
      </c>
      <c r="H23" s="1">
        <f t="shared" si="1"/>
        <v>1.0222</v>
      </c>
      <c r="I23" s="28"/>
    </row>
    <row r="24" spans="1:9" ht="12.75">
      <c r="A24" s="6"/>
      <c r="B24" s="7" t="s">
        <v>22</v>
      </c>
      <c r="C24" s="19">
        <v>109463252</v>
      </c>
      <c r="D24" s="19">
        <v>108533182</v>
      </c>
      <c r="E24" s="8">
        <v>2367176</v>
      </c>
      <c r="F24" s="8">
        <v>2542935</v>
      </c>
      <c r="G24" s="27">
        <f t="shared" si="0"/>
        <v>1</v>
      </c>
      <c r="H24" s="1">
        <f t="shared" si="1"/>
        <v>1.0266</v>
      </c>
      <c r="I24" s="28"/>
    </row>
    <row r="25" spans="1:9" ht="12.75">
      <c r="A25" s="6"/>
      <c r="B25" s="7" t="s">
        <v>25</v>
      </c>
      <c r="C25" s="19">
        <v>288373391</v>
      </c>
      <c r="D25" s="19">
        <v>282443307</v>
      </c>
      <c r="E25" s="8">
        <v>8986486</v>
      </c>
      <c r="F25" s="8">
        <v>5475732</v>
      </c>
      <c r="G25" s="27">
        <f t="shared" si="0"/>
        <v>1</v>
      </c>
      <c r="H25" s="1">
        <f t="shared" si="1"/>
        <v>1.0249</v>
      </c>
      <c r="I25" s="28"/>
    </row>
    <row r="26" spans="1:9" ht="12.75">
      <c r="A26" s="6"/>
      <c r="B26" s="7" t="s">
        <v>26</v>
      </c>
      <c r="C26" s="19">
        <v>109463252</v>
      </c>
      <c r="D26" s="19">
        <v>108533182</v>
      </c>
      <c r="E26" s="8">
        <v>2367176</v>
      </c>
      <c r="F26" s="8">
        <v>2542935</v>
      </c>
      <c r="G26" s="27">
        <f t="shared" si="0"/>
        <v>1</v>
      </c>
      <c r="H26" s="1">
        <f t="shared" si="1"/>
        <v>1.0266</v>
      </c>
      <c r="I26" s="28"/>
    </row>
    <row r="27" spans="1:9" ht="12.75">
      <c r="A27" s="6"/>
      <c r="B27" s="7" t="s">
        <v>27</v>
      </c>
      <c r="C27" s="19">
        <v>474189170</v>
      </c>
      <c r="D27" s="19">
        <v>481224005</v>
      </c>
      <c r="E27" s="8">
        <v>3087116</v>
      </c>
      <c r="F27" s="8">
        <v>9219482</v>
      </c>
      <c r="G27" s="27">
        <f t="shared" si="0"/>
        <v>1</v>
      </c>
      <c r="H27" s="1">
        <f t="shared" si="1"/>
        <v>1.0141</v>
      </c>
      <c r="I27" s="28"/>
    </row>
    <row r="28" spans="1:9" ht="12.75">
      <c r="A28" s="6"/>
      <c r="B28" s="7" t="s">
        <v>22</v>
      </c>
      <c r="C28" s="19">
        <v>240536153</v>
      </c>
      <c r="D28" s="19">
        <v>241795525</v>
      </c>
      <c r="E28" s="8">
        <v>572033</v>
      </c>
      <c r="F28" s="8">
        <v>2186000</v>
      </c>
      <c r="G28" s="27">
        <f t="shared" si="0"/>
        <v>1</v>
      </c>
      <c r="H28" s="1">
        <f t="shared" si="1"/>
        <v>1.0175</v>
      </c>
      <c r="I28" s="28"/>
    </row>
    <row r="29" spans="1:9" ht="12.75">
      <c r="A29" s="6"/>
      <c r="B29" s="7" t="s">
        <v>28</v>
      </c>
      <c r="C29" s="19">
        <v>205208883</v>
      </c>
      <c r="D29" s="19">
        <v>207018164</v>
      </c>
      <c r="E29" s="8">
        <v>2828894</v>
      </c>
      <c r="F29" s="8">
        <v>3981248</v>
      </c>
      <c r="G29" s="27">
        <f t="shared" si="0"/>
        <v>1</v>
      </c>
      <c r="H29" s="1">
        <f t="shared" si="1"/>
        <v>1.0127</v>
      </c>
      <c r="I29" s="28"/>
    </row>
    <row r="30" spans="1:9" ht="12.75">
      <c r="A30" s="6"/>
      <c r="B30" s="7" t="s">
        <v>22</v>
      </c>
      <c r="C30" s="19">
        <v>97319484</v>
      </c>
      <c r="D30" s="19">
        <v>98804415</v>
      </c>
      <c r="E30" s="8">
        <v>1885025</v>
      </c>
      <c r="F30" s="8">
        <v>2861350</v>
      </c>
      <c r="G30" s="27">
        <f t="shared" si="0"/>
        <v>1</v>
      </c>
      <c r="H30" s="1">
        <f t="shared" si="1"/>
        <v>1.0106</v>
      </c>
      <c r="I30" s="28"/>
    </row>
    <row r="31" spans="1:9" ht="12.75">
      <c r="A31" s="6"/>
      <c r="B31" s="7" t="s">
        <v>25</v>
      </c>
      <c r="C31" s="19">
        <v>761739063</v>
      </c>
      <c r="D31" s="19">
        <v>207018164</v>
      </c>
      <c r="E31" s="8">
        <v>2828894</v>
      </c>
      <c r="F31" s="8">
        <v>3981248</v>
      </c>
      <c r="G31" s="27">
        <f t="shared" si="0"/>
        <v>1</v>
      </c>
      <c r="H31" s="1">
        <f t="shared" si="1"/>
        <v>3.7976</v>
      </c>
      <c r="I31" s="28"/>
    </row>
    <row r="32" spans="1:9" ht="12.75">
      <c r="A32" s="6"/>
      <c r="B32" s="7" t="s">
        <v>29</v>
      </c>
      <c r="C32" s="19">
        <v>97319484</v>
      </c>
      <c r="D32" s="19">
        <v>98804415</v>
      </c>
      <c r="E32" s="8">
        <v>1885025</v>
      </c>
      <c r="F32" s="8">
        <v>2861350</v>
      </c>
      <c r="G32" s="27">
        <f t="shared" si="0"/>
        <v>1</v>
      </c>
      <c r="H32" s="1">
        <f t="shared" si="1"/>
        <v>1.0106</v>
      </c>
      <c r="I32" s="28"/>
    </row>
    <row r="33" spans="1:9" ht="12.75">
      <c r="A33" s="6"/>
      <c r="B33" s="7"/>
      <c r="C33" s="19"/>
      <c r="D33" s="19"/>
      <c r="E33" s="8"/>
      <c r="F33" s="8"/>
      <c r="G33" s="27" t="str">
        <f t="shared" si="0"/>
        <v> </v>
      </c>
      <c r="H33" s="1" t="str">
        <f t="shared" si="1"/>
        <v> </v>
      </c>
      <c r="I33" s="28"/>
    </row>
    <row r="34" spans="1:9" ht="12.75">
      <c r="A34" s="6"/>
      <c r="B34" s="7"/>
      <c r="C34" s="19"/>
      <c r="D34" s="19"/>
      <c r="E34" s="8"/>
      <c r="F34" s="8"/>
      <c r="G34" s="27" t="str">
        <f t="shared" si="0"/>
        <v> </v>
      </c>
      <c r="H34" s="1" t="str">
        <f t="shared" si="1"/>
        <v> </v>
      </c>
      <c r="I34" s="28"/>
    </row>
    <row r="35" spans="1:9" ht="12.75">
      <c r="A35" s="6"/>
      <c r="B35" s="7"/>
      <c r="C35" s="19"/>
      <c r="D35" s="19"/>
      <c r="E35" s="8"/>
      <c r="F35" s="8"/>
      <c r="G35" s="27" t="str">
        <f t="shared" si="0"/>
        <v> </v>
      </c>
      <c r="H35" s="1" t="str">
        <f t="shared" si="1"/>
        <v> </v>
      </c>
      <c r="I35" s="28"/>
    </row>
    <row r="37" ht="12.75">
      <c r="A37" s="2" t="s">
        <v>6</v>
      </c>
    </row>
    <row r="38" ht="12.75">
      <c r="A38" s="2" t="s">
        <v>7</v>
      </c>
    </row>
    <row r="40" spans="1:7" ht="12.75">
      <c r="A40" s="33" t="s">
        <v>11</v>
      </c>
      <c r="B40" s="34"/>
      <c r="C40" s="34"/>
      <c r="D40" s="34"/>
      <c r="E40" s="34"/>
      <c r="F40" s="34"/>
      <c r="G40" s="34"/>
    </row>
    <row r="41" spans="1:7" ht="12.75">
      <c r="A41" s="34"/>
      <c r="B41" s="34"/>
      <c r="C41" s="34"/>
      <c r="D41" s="34"/>
      <c r="E41" s="34"/>
      <c r="F41" s="34"/>
      <c r="G41" s="34"/>
    </row>
  </sheetData>
  <sheetProtection password="C70D" sheet="1"/>
  <mergeCells count="4">
    <mergeCell ref="A40:G41"/>
    <mergeCell ref="C1:F1"/>
    <mergeCell ref="A2:D2"/>
    <mergeCell ref="A4:G8"/>
  </mergeCells>
  <printOptions horizontalCentered="1" verticalCentered="1"/>
  <pageMargins left="0.25" right="0.25" top="0.25" bottom="0.25" header="0" footer="0.25"/>
  <pageSetup fitToHeight="1" fitToWidth="1" horizontalDpi="600" verticalDpi="600" orientation="landscape"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2011-03-25T15:25:08Z</cp:lastPrinted>
  <dcterms:created xsi:type="dcterms:W3CDTF">2002-03-19T15:11:01Z</dcterms:created>
  <dcterms:modified xsi:type="dcterms:W3CDTF">2015-06-01T18:41:21Z</dcterms:modified>
  <cp:category/>
  <cp:version/>
  <cp:contentType/>
  <cp:contentStatus/>
</cp:coreProperties>
</file>